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Archival clerk\Downloads\"/>
    </mc:Choice>
  </mc:AlternateContent>
  <xr:revisionPtr revIDLastSave="0" documentId="13_ncr:1_{CA124D6A-7446-4BDB-8CC8-F264EFF29252}" xr6:coauthVersionLast="47" xr6:coauthVersionMax="47" xr10:uidLastSave="{00000000-0000-0000-0000-000000000000}"/>
  <bookViews>
    <workbookView xWindow="-120" yWindow="-120" windowWidth="20730" windowHeight="11160" tabRatio="847" activeTab="2" xr2:uid="{00000000-000D-0000-FFFF-FFFF00000000}"/>
  </bookViews>
  <sheets>
    <sheet name="Театр" sheetId="4" r:id="rId1"/>
    <sheet name="Музей" sheetId="5" r:id="rId2"/>
    <sheet name="Номын сан" sheetId="6" r:id="rId3"/>
  </sheets>
  <definedNames>
    <definedName name="_xlnm._FilterDatabase" localSheetId="1" hidden="1">Музей!$B$1:$B$962</definedName>
    <definedName name="_xlnm._FilterDatabase" localSheetId="2" hidden="1">'Номын сан'!$B$1:$B$973</definedName>
    <definedName name="_xlnm._FilterDatabase" localSheetId="0" hidden="1">Театр!$B$1:$B$977</definedName>
    <definedName name="_xlnm.Print_Area" localSheetId="1">Музей!$A$1:$C$49</definedName>
    <definedName name="_xlnm.Print_Area" localSheetId="2">'Номын сан'!$A$1:$C$54</definedName>
    <definedName name="_xlnm.Print_Area" localSheetId="0">Театр!$A$1:$C$47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6" l="1"/>
  <c r="C42" i="6"/>
  <c r="C9" i="6"/>
  <c r="C41" i="5" l="1"/>
  <c r="C34" i="6"/>
  <c r="C20" i="6"/>
  <c r="C12" i="4"/>
  <c r="C13" i="5"/>
  <c r="C12" i="5" s="1"/>
  <c r="C4" i="5"/>
  <c r="C18" i="4"/>
  <c r="C22" i="4"/>
  <c r="C26" i="4"/>
  <c r="C34" i="4"/>
  <c r="C39" i="4"/>
  <c r="C28" i="5" l="1"/>
  <c r="C29" i="6" l="1"/>
  <c r="C36" i="5" l="1"/>
  <c r="F33" i="5"/>
</calcChain>
</file>

<file path=xl/sharedStrings.xml><?xml version="1.0" encoding="utf-8"?>
<sst xmlns="http://schemas.openxmlformats.org/spreadsheetml/2006/main" count="138" uniqueCount="100">
  <si>
    <t>№</t>
  </si>
  <si>
    <t>Үзүүлэлт</t>
  </si>
  <si>
    <t>Нийт үзвэр, үйлчилгээ</t>
  </si>
  <si>
    <t>Урлагийн тоглолт</t>
  </si>
  <si>
    <t xml:space="preserve">     Үүнээс: Үзвэрийн танхимын үйлчилгээ</t>
  </si>
  <si>
    <t>Зохион байгуулсан эрдэм шинжилгээний хурал</t>
  </si>
  <si>
    <t>Зохион байгуулсан боловсролын хөтөлбөр</t>
  </si>
  <si>
    <t>Зохион байгуулсан эвент/арга хэмжээ</t>
  </si>
  <si>
    <t>Онлайн** үйлчилгээ</t>
  </si>
  <si>
    <t>Нийт үйлчлүүлэгчид</t>
  </si>
  <si>
    <t>Урлагийн тоглолт үзэгч</t>
  </si>
  <si>
    <t xml:space="preserve">     Үүнээс: Хүүхэд (0-18 хүртэлх насны) </t>
  </si>
  <si>
    <t>Төлбөргүй үйлчлүүлэгчид</t>
  </si>
  <si>
    <t>Уралдаан, наадамд оролцогчид</t>
  </si>
  <si>
    <t xml:space="preserve">      Үүнээс: Олон улсын хэмжээний</t>
  </si>
  <si>
    <t xml:space="preserve">                  Улсын хэмжээний</t>
  </si>
  <si>
    <t xml:space="preserve">                  Орон нутгийн хэмжээний</t>
  </si>
  <si>
    <t>Урын санд нэмэгдсэн бүтээл</t>
  </si>
  <si>
    <t xml:space="preserve">      Үүнээс: Шинээр туурвисан</t>
  </si>
  <si>
    <t xml:space="preserve">                  Шинэчлэн найруулсан</t>
  </si>
  <si>
    <t xml:space="preserve">                  Сэргээн тавьсан</t>
  </si>
  <si>
    <t>Нийт ажиллагчид</t>
  </si>
  <si>
    <t xml:space="preserve">                  ТЗ ангиллын</t>
  </si>
  <si>
    <t xml:space="preserve">                  ТҮСУ ангиллын</t>
  </si>
  <si>
    <t xml:space="preserve">                  ТҮШУ ангиллын</t>
  </si>
  <si>
    <t xml:space="preserve">                  ТҮ ангиллын бусад</t>
  </si>
  <si>
    <t xml:space="preserve">      Үүнээс: Эмэгтэй</t>
  </si>
  <si>
    <t>Нийт орлого</t>
  </si>
  <si>
    <t>Нийт зардал</t>
  </si>
  <si>
    <t>Суудлын тоо</t>
  </si>
  <si>
    <t>Байнгын үзүүллэг</t>
  </si>
  <si>
    <t>Түр үзэсгэлэн</t>
  </si>
  <si>
    <t xml:space="preserve">      Үүнээс: Дотоод</t>
  </si>
  <si>
    <t xml:space="preserve">                  Гадаад</t>
  </si>
  <si>
    <t>Дижитал* үйлчилгээ</t>
  </si>
  <si>
    <t>Музейн үзэгч</t>
  </si>
  <si>
    <t xml:space="preserve">                  Оюутан</t>
  </si>
  <si>
    <t xml:space="preserve">                  Гадаадын иргэн</t>
  </si>
  <si>
    <t>Боловсролын хөтөлбөрт оролцогчид</t>
  </si>
  <si>
    <t>Дижитал* үйлчилгээгээр үйлчлүүлэгчид</t>
  </si>
  <si>
    <t>Нэмэгдсэн үзмэр</t>
  </si>
  <si>
    <t>Худалдан авсан үзмэр</t>
  </si>
  <si>
    <t>Хандивласан үзмэр</t>
  </si>
  <si>
    <t>Бусад /шилжүүлсэн, малтлага судалгаа гм/</t>
  </si>
  <si>
    <t>Нэмэгдсэн баримтат өв</t>
  </si>
  <si>
    <t>Үзэсгэлэнд оролцсон үзмэр</t>
  </si>
  <si>
    <t xml:space="preserve">                     Хөгжлийн бэрхшээлтэй ажиллагчид</t>
  </si>
  <si>
    <t>Нийт үйлчилгээ</t>
  </si>
  <si>
    <t>Ном олгох үйлчилгээ</t>
  </si>
  <si>
    <t xml:space="preserve">          Үүнээс: Зөөврийн үйлчилгээгээр хүргэсэн</t>
  </si>
  <si>
    <t>Лавлагаа номзүйн үйлчилгээ</t>
  </si>
  <si>
    <t xml:space="preserve">          Үүнээс: Цахимаар өгсөн лавлагаа</t>
  </si>
  <si>
    <t xml:space="preserve">                        Сэдэвчилсэн лавлагаа</t>
  </si>
  <si>
    <t xml:space="preserve">                        Ном зүйн лавлагаа</t>
  </si>
  <si>
    <t xml:space="preserve">                        Тодотгосон лавлагаа</t>
  </si>
  <si>
    <t xml:space="preserve">                        Статистик тоо баримт</t>
  </si>
  <si>
    <t>Номын татгалзал</t>
  </si>
  <si>
    <t>Цахим уншлагын үйлчилгээ</t>
  </si>
  <si>
    <t>Зохион байгуулсан онол практикийн бага хурал</t>
  </si>
  <si>
    <t>Зохион байгуулсан соёл, олон нийтийн ажил</t>
  </si>
  <si>
    <t xml:space="preserve">      Үүнээс: Хүүхэд (0-18 хүртэлх насны) </t>
  </si>
  <si>
    <t>Байнгын уншигч</t>
  </si>
  <si>
    <t>Цахим уншлагын үйлчилгээгээр үйлчлүүлэгчид</t>
  </si>
  <si>
    <t>Онол практикийн бага хуралд оролцогчид</t>
  </si>
  <si>
    <t>Соёл, олон нийтийн ажилд оролцогчид</t>
  </si>
  <si>
    <t>Цахимд хөрвүүлсэн ном</t>
  </si>
  <si>
    <t>Сан хөмрөгийн бүрдүүлэлт</t>
  </si>
  <si>
    <t xml:space="preserve">                    Худалдаагаар</t>
  </si>
  <si>
    <t xml:space="preserve">                    Хандив тусламжаар</t>
  </si>
  <si>
    <t xml:space="preserve">                    Заавал авах хувиар</t>
  </si>
  <si>
    <t xml:space="preserve">                    Бусад /солилцоо гм/</t>
  </si>
  <si>
    <t xml:space="preserve">                    Аялан тоглолт /Нүүдлийн үйлчилгээ/</t>
  </si>
  <si>
    <t xml:space="preserve">                   Мэргэжлийн ажиллагчид</t>
  </si>
  <si>
    <t xml:space="preserve">                   Хөгжлийн бэрхшээлтэй ажиллагчид</t>
  </si>
  <si>
    <t>Төсвийн орлого</t>
  </si>
  <si>
    <t>Түрээсийн орлого</t>
  </si>
  <si>
    <t>Бусад орлого</t>
  </si>
  <si>
    <t>Урсгал зардал</t>
  </si>
  <si>
    <t>Бусад зардал</t>
  </si>
  <si>
    <t xml:space="preserve">                    Мэргэжлийн ажиллагчид</t>
  </si>
  <si>
    <t xml:space="preserve">                    Хөгжлийн бэрхшээлтэй ажиллагчид</t>
  </si>
  <si>
    <t>Байгууллагын ажил үйлчилгээний орлого</t>
  </si>
  <si>
    <t xml:space="preserve">                         Гэрээр олгосон</t>
  </si>
  <si>
    <t xml:space="preserve">                        Танхимаар</t>
  </si>
  <si>
    <t xml:space="preserve">                     Мэргэжилтэй ажиллагчид</t>
  </si>
  <si>
    <t>Номын сангийн суудлын тоо</t>
  </si>
  <si>
    <t xml:space="preserve">                    Онлайн** үзэгч</t>
  </si>
  <si>
    <t>Байгууллагын ажил үйлчилгээний (өөрийн) орлого</t>
  </si>
  <si>
    <t xml:space="preserve">          Насанд хүрэгчид</t>
  </si>
  <si>
    <t xml:space="preserve">          Хүүхэд (0-18 хүртэлх насны) </t>
  </si>
  <si>
    <t>Музейн үзэгчээс: Оюутан</t>
  </si>
  <si>
    <t xml:space="preserve">          Төлбөргүй үзэгч</t>
  </si>
  <si>
    <t xml:space="preserve">            Гадаадын иргэн</t>
  </si>
  <si>
    <t xml:space="preserve">               Үүнээс: Хүүхэд (0-16 хүртэлх насны) </t>
  </si>
  <si>
    <t>.....театр</t>
  </si>
  <si>
    <t>.......музей</t>
  </si>
  <si>
    <t>УРЛАГИЙН БАЙГУУЛЛАГЫН ҮЙЛ АЖИЛЛАГААНЫ  
2024 ОНЫ ГУРАВДУГААР УЛИРЛЫН СУДАЛГАА</t>
  </si>
  <si>
    <t>МУЗЕЙН БАЙГУУЛЛАГЫН ҮЙЛ АЖИЛЛАГААНЫ  
2024 ОНЫ ГУРАВДУГААР УЛИРЛЫН СУДАЛГАА</t>
  </si>
  <si>
    <t>Улаанбаатар хотын нийтийн төв номын сан</t>
  </si>
  <si>
    <t>НОМЫН САНГИЙН ҮЙЛ АЖИЛЛАГААНЫ  
2024  ОНЫ НЭГДҮГЭЭР УЛИРЛЫН СУДАЛГАА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</si>
</sst>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_(* #,##0_);_(* \(#,##0\);_(* &quot;-&quot;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Arial"/>
      <family val="2"/>
      <charset val="1"/>
    </font>
    <font>
      <b/>
      <sz val="9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EF2CB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C5E0B3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9" tint="0.39997558519241921"/>
        <bgColor rgb="FFC5E0B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66" fontId="2" fillId="2" borderId="6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3" fillId="2" borderId="0" xfId="0" applyFont="1" applyFill="1"/>
    <xf numFmtId="0" fontId="2" fillId="2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166" fontId="3" fillId="6" borderId="6" xfId="0" applyNumberFormat="1" applyFont="1" applyFill="1" applyBorder="1" applyAlignment="1">
      <alignment horizontal="center" vertical="center"/>
    </xf>
    <xf numFmtId="166" fontId="3" fillId="5" borderId="6" xfId="0" applyNumberFormat="1" applyFont="1" applyFill="1" applyBorder="1" applyAlignment="1">
      <alignment horizontal="center" vertical="center"/>
    </xf>
    <xf numFmtId="166" fontId="3" fillId="6" borderId="6" xfId="1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right"/>
    </xf>
    <xf numFmtId="167" fontId="2" fillId="2" borderId="0" xfId="0" applyNumberFormat="1" applyFont="1" applyFill="1" applyAlignment="1">
      <alignment horizontal="center"/>
    </xf>
    <xf numFmtId="166" fontId="2" fillId="2" borderId="6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6" fontId="4" fillId="2" borderId="6" xfId="0" applyNumberFormat="1" applyFont="1" applyFill="1" applyBorder="1" applyAlignment="1">
      <alignment vertical="center"/>
    </xf>
    <xf numFmtId="166" fontId="3" fillId="5" borderId="6" xfId="0" applyNumberFormat="1" applyFont="1" applyFill="1" applyBorder="1" applyAlignment="1">
      <alignment horizontal="right" vertical="center"/>
    </xf>
    <xf numFmtId="166" fontId="2" fillId="2" borderId="6" xfId="0" applyNumberFormat="1" applyFont="1" applyFill="1" applyBorder="1" applyAlignment="1">
      <alignment vertical="center" wrapText="1"/>
    </xf>
    <xf numFmtId="166" fontId="2" fillId="3" borderId="6" xfId="0" applyNumberFormat="1" applyFont="1" applyFill="1" applyBorder="1" applyAlignment="1">
      <alignment horizontal="center" vertical="center"/>
    </xf>
    <xf numFmtId="166" fontId="6" fillId="5" borderId="6" xfId="0" applyNumberFormat="1" applyFont="1" applyFill="1" applyBorder="1" applyAlignment="1">
      <alignment vertical="center"/>
    </xf>
    <xf numFmtId="166" fontId="2" fillId="2" borderId="6" xfId="0" applyNumberFormat="1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left" vertical="center" wrapText="1"/>
    </xf>
    <xf numFmtId="166" fontId="3" fillId="8" borderId="6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left" vertical="center" wrapText="1"/>
    </xf>
    <xf numFmtId="166" fontId="2" fillId="5" borderId="6" xfId="0" applyNumberFormat="1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wrapText="1"/>
    </xf>
    <xf numFmtId="0" fontId="3" fillId="5" borderId="6" xfId="0" applyFont="1" applyFill="1" applyBorder="1" applyAlignment="1">
      <alignment horizontal="left" vertical="center" wrapText="1"/>
    </xf>
    <xf numFmtId="166" fontId="2" fillId="2" borderId="5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 wrapText="1"/>
    </xf>
    <xf numFmtId="166" fontId="2" fillId="3" borderId="6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/>
    <xf numFmtId="166" fontId="3" fillId="2" borderId="5" xfId="0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 wrapText="1"/>
    </xf>
    <xf numFmtId="167" fontId="7" fillId="5" borderId="6" xfId="0" applyNumberFormat="1" applyFont="1" applyFill="1" applyBorder="1" applyAlignment="1">
      <alignment horizontal="right" vertical="center" wrapText="1"/>
    </xf>
    <xf numFmtId="0" fontId="8" fillId="5" borderId="0" xfId="0" applyFont="1" applyFill="1"/>
    <xf numFmtId="0" fontId="8" fillId="2" borderId="1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167" fontId="8" fillId="2" borderId="6" xfId="0" applyNumberFormat="1" applyFont="1" applyFill="1" applyBorder="1" applyAlignment="1">
      <alignment horizontal="right" vertical="center"/>
    </xf>
    <xf numFmtId="0" fontId="9" fillId="2" borderId="0" xfId="0" applyFont="1" applyFill="1"/>
    <xf numFmtId="0" fontId="8" fillId="3" borderId="5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167" fontId="8" fillId="5" borderId="6" xfId="0" applyNumberFormat="1" applyFont="1" applyFill="1" applyBorder="1" applyAlignment="1">
      <alignment horizontal="right" vertical="center"/>
    </xf>
    <xf numFmtId="0" fontId="10" fillId="5" borderId="0" xfId="0" applyFont="1" applyFill="1"/>
    <xf numFmtId="167" fontId="7" fillId="5" borderId="6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vertical="center" wrapText="1"/>
    </xf>
    <xf numFmtId="167" fontId="7" fillId="7" borderId="6" xfId="0" applyNumberFormat="1" applyFont="1" applyFill="1" applyBorder="1" applyAlignment="1">
      <alignment horizontal="right" vertical="center"/>
    </xf>
    <xf numFmtId="0" fontId="8" fillId="4" borderId="5" xfId="0" applyFont="1" applyFill="1" applyBorder="1" applyAlignment="1">
      <alignment horizontal="left" vertical="center" wrapText="1"/>
    </xf>
    <xf numFmtId="0" fontId="7" fillId="5" borderId="0" xfId="0" applyFont="1" applyFill="1"/>
    <xf numFmtId="167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right"/>
    </xf>
    <xf numFmtId="167" fontId="13" fillId="2" borderId="6" xfId="0" applyNumberFormat="1" applyFont="1" applyFill="1" applyBorder="1" applyAlignment="1">
      <alignment vertical="center" wrapText="1"/>
    </xf>
    <xf numFmtId="167" fontId="14" fillId="2" borderId="6" xfId="0" applyNumberFormat="1" applyFont="1" applyFill="1" applyBorder="1" applyAlignment="1" applyProtection="1">
      <alignment vertical="center" wrapText="1"/>
      <protection locked="0"/>
    </xf>
    <xf numFmtId="167" fontId="2" fillId="2" borderId="6" xfId="0" applyNumberFormat="1" applyFont="1" applyFill="1" applyBorder="1" applyAlignment="1" applyProtection="1">
      <alignment vertical="center" wrapText="1"/>
      <protection locked="0"/>
    </xf>
    <xf numFmtId="167" fontId="2" fillId="2" borderId="6" xfId="0" applyNumberFormat="1" applyFont="1" applyFill="1" applyBorder="1" applyAlignment="1">
      <alignment horizontal="right" vertical="center"/>
    </xf>
    <xf numFmtId="167" fontId="3" fillId="5" borderId="6" xfId="0" applyNumberFormat="1" applyFont="1" applyFill="1" applyBorder="1" applyAlignment="1">
      <alignment horizontal="right" vertical="center"/>
    </xf>
    <xf numFmtId="167" fontId="11" fillId="5" borderId="6" xfId="0" applyNumberFormat="1" applyFont="1" applyFill="1" applyBorder="1" applyAlignment="1">
      <alignment horizontal="right" vertical="center"/>
    </xf>
    <xf numFmtId="167" fontId="12" fillId="2" borderId="6" xfId="3" applyNumberFormat="1" applyFont="1" applyFill="1" applyBorder="1" applyAlignment="1">
      <alignment horizontal="right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3" fillId="2" borderId="6" xfId="0" applyFont="1" applyFill="1" applyBorder="1" applyAlignment="1">
      <alignment vertical="center" wrapText="1"/>
    </xf>
  </cellXfs>
  <cellStyles count="10">
    <cellStyle name="Comma" xfId="1" builtinId="3"/>
    <cellStyle name="Comma 2" xfId="3" xr:uid="{00000000-0005-0000-0000-000001000000}"/>
    <cellStyle name="Comma 3" xfId="9" xr:uid="{00000000-0005-0000-0000-000002000000}"/>
    <cellStyle name="Comma 4" xfId="6" xr:uid="{00000000-0005-0000-0000-000003000000}"/>
    <cellStyle name="Comma 5" xfId="4" xr:uid="{00000000-0005-0000-0000-000004000000}"/>
    <cellStyle name="Normal" xfId="0" builtinId="0"/>
    <cellStyle name="Normal 2" xfId="2" xr:uid="{00000000-0005-0000-0000-000006000000}"/>
    <cellStyle name="Normal 2 2" xfId="7" xr:uid="{00000000-0005-0000-0000-000007000000}"/>
    <cellStyle name="Normal 3" xfId="8" xr:uid="{00000000-0005-0000-0000-000008000000}"/>
    <cellStyle name="Normal 4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42</xdr:row>
      <xdr:rowOff>0</xdr:rowOff>
    </xdr:from>
    <xdr:to>
      <xdr:col>3</xdr:col>
      <xdr:colOff>304800</xdr:colOff>
      <xdr:row>43</xdr:row>
      <xdr:rowOff>114565</xdr:rowOff>
    </xdr:to>
    <xdr:sp macro="" textlink="">
      <xdr:nvSpPr>
        <xdr:cNvPr id="2" name="AutoShape 1" descr="Forms response chart. Question title: 21. Танай байгууллагад байгууллагын эцэг эхийн зөвлөл ажилладаг уу?. Number of responses: 279 respons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52750" y="8267700"/>
          <a:ext cx="304800" cy="31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7"/>
  <sheetViews>
    <sheetView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6" sqref="C36"/>
    </sheetView>
  </sheetViews>
  <sheetFormatPr defaultColWidth="14.42578125" defaultRowHeight="15" customHeight="1" x14ac:dyDescent="0.2"/>
  <cols>
    <col min="1" max="1" width="3.85546875" style="1" customWidth="1"/>
    <col min="2" max="2" width="45.7109375" style="1" customWidth="1"/>
    <col min="3" max="3" width="14" style="1" customWidth="1"/>
    <col min="4" max="16384" width="14.42578125" style="1"/>
  </cols>
  <sheetData>
    <row r="1" spans="1:3" ht="51" customHeight="1" x14ac:dyDescent="0.2">
      <c r="A1" s="73" t="s">
        <v>96</v>
      </c>
      <c r="B1" s="73"/>
    </row>
    <row r="2" spans="1:3" s="20" customFormat="1" ht="78" customHeight="1" x14ac:dyDescent="0.25">
      <c r="A2" s="9" t="s">
        <v>0</v>
      </c>
      <c r="B2" s="21" t="s">
        <v>1</v>
      </c>
      <c r="C2" s="21" t="s">
        <v>94</v>
      </c>
    </row>
    <row r="3" spans="1:3" s="20" customFormat="1" ht="12.75" customHeight="1" x14ac:dyDescent="0.25">
      <c r="A3" s="9"/>
      <c r="B3" s="19"/>
      <c r="C3" s="22">
        <v>1</v>
      </c>
    </row>
    <row r="4" spans="1:3" s="8" customFormat="1" ht="13.5" customHeight="1" x14ac:dyDescent="0.2">
      <c r="A4" s="3">
        <v>1</v>
      </c>
      <c r="B4" s="29" t="s">
        <v>2</v>
      </c>
      <c r="C4" s="30"/>
    </row>
    <row r="5" spans="1:3" ht="13.5" customHeight="1" x14ac:dyDescent="0.2">
      <c r="A5" s="9">
        <v>2</v>
      </c>
      <c r="B5" s="11" t="s">
        <v>3</v>
      </c>
      <c r="C5" s="13"/>
    </row>
    <row r="6" spans="1:3" ht="13.5" customHeight="1" x14ac:dyDescent="0.2">
      <c r="A6" s="9">
        <v>3</v>
      </c>
      <c r="B6" s="4" t="s">
        <v>4</v>
      </c>
      <c r="C6" s="5"/>
    </row>
    <row r="7" spans="1:3" ht="13.5" customHeight="1" x14ac:dyDescent="0.2">
      <c r="A7" s="9">
        <v>4</v>
      </c>
      <c r="B7" s="4" t="s">
        <v>71</v>
      </c>
      <c r="C7" s="5"/>
    </row>
    <row r="8" spans="1:3" ht="13.5" customHeight="1" x14ac:dyDescent="0.2">
      <c r="A8" s="9">
        <v>5</v>
      </c>
      <c r="B8" s="4" t="s">
        <v>5</v>
      </c>
      <c r="C8" s="5"/>
    </row>
    <row r="9" spans="1:3" ht="13.5" customHeight="1" x14ac:dyDescent="0.2">
      <c r="A9" s="9">
        <v>6</v>
      </c>
      <c r="B9" s="4" t="s">
        <v>6</v>
      </c>
      <c r="C9" s="5"/>
    </row>
    <row r="10" spans="1:3" ht="13.5" customHeight="1" x14ac:dyDescent="0.2">
      <c r="A10" s="9">
        <v>7</v>
      </c>
      <c r="B10" s="4" t="s">
        <v>7</v>
      </c>
      <c r="C10" s="5"/>
    </row>
    <row r="11" spans="1:3" ht="13.5" customHeight="1" x14ac:dyDescent="0.2">
      <c r="A11" s="9">
        <v>8</v>
      </c>
      <c r="B11" s="22" t="s">
        <v>8</v>
      </c>
      <c r="C11" s="5"/>
    </row>
    <row r="12" spans="1:3" s="8" customFormat="1" ht="13.5" customHeight="1" x14ac:dyDescent="0.2">
      <c r="A12" s="9">
        <v>9</v>
      </c>
      <c r="B12" s="10" t="s">
        <v>9</v>
      </c>
      <c r="C12" s="30">
        <f>C13+C15+C17</f>
        <v>0</v>
      </c>
    </row>
    <row r="13" spans="1:3" ht="13.5" customHeight="1" x14ac:dyDescent="0.2">
      <c r="A13" s="9">
        <v>10</v>
      </c>
      <c r="B13" s="4" t="s">
        <v>10</v>
      </c>
      <c r="C13" s="5"/>
    </row>
    <row r="14" spans="1:3" ht="13.5" customHeight="1" x14ac:dyDescent="0.2">
      <c r="A14" s="9">
        <v>11</v>
      </c>
      <c r="B14" s="4" t="s">
        <v>11</v>
      </c>
      <c r="C14" s="5"/>
    </row>
    <row r="15" spans="1:3" ht="13.5" customHeight="1" x14ac:dyDescent="0.2">
      <c r="A15" s="9">
        <v>12</v>
      </c>
      <c r="B15" s="4" t="s">
        <v>12</v>
      </c>
      <c r="C15" s="5"/>
    </row>
    <row r="16" spans="1:3" ht="13.5" customHeight="1" x14ac:dyDescent="0.2">
      <c r="A16" s="9">
        <v>13</v>
      </c>
      <c r="B16" s="4" t="s">
        <v>11</v>
      </c>
      <c r="C16" s="5"/>
    </row>
    <row r="17" spans="1:3" ht="13.5" customHeight="1" x14ac:dyDescent="0.2">
      <c r="A17" s="9">
        <v>14</v>
      </c>
      <c r="B17" s="4" t="s">
        <v>86</v>
      </c>
      <c r="C17" s="5">
        <v>0</v>
      </c>
    </row>
    <row r="18" spans="1:3" s="8" customFormat="1" ht="13.5" customHeight="1" x14ac:dyDescent="0.2">
      <c r="A18" s="31">
        <v>15</v>
      </c>
      <c r="B18" s="32" t="s">
        <v>13</v>
      </c>
      <c r="C18" s="12">
        <f>SUM(C19:C21)</f>
        <v>0</v>
      </c>
    </row>
    <row r="19" spans="1:3" ht="13.5" customHeight="1" x14ac:dyDescent="0.2">
      <c r="A19" s="9">
        <v>16</v>
      </c>
      <c r="B19" s="4" t="s">
        <v>14</v>
      </c>
      <c r="C19" s="5"/>
    </row>
    <row r="20" spans="1:3" ht="13.5" customHeight="1" x14ac:dyDescent="0.2">
      <c r="A20" s="9">
        <v>17</v>
      </c>
      <c r="B20" s="4" t="s">
        <v>15</v>
      </c>
      <c r="C20" s="5"/>
    </row>
    <row r="21" spans="1:3" ht="13.5" customHeight="1" x14ac:dyDescent="0.2">
      <c r="A21" s="9">
        <v>18</v>
      </c>
      <c r="B21" s="4" t="s">
        <v>16</v>
      </c>
      <c r="C21" s="5"/>
    </row>
    <row r="22" spans="1:3" s="8" customFormat="1" ht="13.5" customHeight="1" x14ac:dyDescent="0.2">
      <c r="A22" s="9">
        <v>19</v>
      </c>
      <c r="B22" s="10" t="s">
        <v>17</v>
      </c>
      <c r="C22" s="12">
        <f>SUM(C23:C25)</f>
        <v>0</v>
      </c>
    </row>
    <row r="23" spans="1:3" ht="13.5" customHeight="1" x14ac:dyDescent="0.2">
      <c r="A23" s="9">
        <v>20</v>
      </c>
      <c r="B23" s="4" t="s">
        <v>18</v>
      </c>
      <c r="C23" s="5"/>
    </row>
    <row r="24" spans="1:3" ht="13.5" customHeight="1" x14ac:dyDescent="0.2">
      <c r="A24" s="9">
        <v>21</v>
      </c>
      <c r="B24" s="4" t="s">
        <v>19</v>
      </c>
      <c r="C24" s="5"/>
    </row>
    <row r="25" spans="1:3" ht="13.5" customHeight="1" x14ac:dyDescent="0.2">
      <c r="A25" s="9">
        <v>22</v>
      </c>
      <c r="B25" s="4" t="s">
        <v>20</v>
      </c>
      <c r="C25" s="5"/>
    </row>
    <row r="26" spans="1:3" s="8" customFormat="1" ht="13.5" customHeight="1" x14ac:dyDescent="0.2">
      <c r="A26" s="9">
        <v>23</v>
      </c>
      <c r="B26" s="10" t="s">
        <v>21</v>
      </c>
      <c r="C26" s="12">
        <f t="shared" ref="C26" si="0">SUM(C27:C30)</f>
        <v>0</v>
      </c>
    </row>
    <row r="27" spans="1:3" ht="13.5" customHeight="1" x14ac:dyDescent="0.2">
      <c r="A27" s="9">
        <v>24</v>
      </c>
      <c r="B27" s="4" t="s">
        <v>22</v>
      </c>
      <c r="C27" s="5"/>
    </row>
    <row r="28" spans="1:3" ht="13.5" customHeight="1" x14ac:dyDescent="0.2">
      <c r="A28" s="9">
        <v>25</v>
      </c>
      <c r="B28" s="4" t="s">
        <v>23</v>
      </c>
      <c r="C28" s="5"/>
    </row>
    <row r="29" spans="1:3" ht="13.5" customHeight="1" x14ac:dyDescent="0.2">
      <c r="A29" s="9">
        <v>26</v>
      </c>
      <c r="B29" s="4" t="s">
        <v>24</v>
      </c>
      <c r="C29" s="5"/>
    </row>
    <row r="30" spans="1:3" ht="13.5" customHeight="1" x14ac:dyDescent="0.2">
      <c r="A30" s="9">
        <v>27</v>
      </c>
      <c r="B30" s="4" t="s">
        <v>25</v>
      </c>
      <c r="C30" s="5"/>
    </row>
    <row r="31" spans="1:3" ht="13.5" customHeight="1" x14ac:dyDescent="0.2">
      <c r="A31" s="9">
        <v>28</v>
      </c>
      <c r="B31" s="4" t="s">
        <v>26</v>
      </c>
      <c r="C31" s="5"/>
    </row>
    <row r="32" spans="1:3" ht="13.5" customHeight="1" x14ac:dyDescent="0.2">
      <c r="A32" s="9">
        <v>29</v>
      </c>
      <c r="B32" s="4" t="s">
        <v>72</v>
      </c>
      <c r="C32" s="5"/>
    </row>
    <row r="33" spans="1:3" ht="13.5" customHeight="1" x14ac:dyDescent="0.2">
      <c r="A33" s="9">
        <v>30</v>
      </c>
      <c r="B33" s="6" t="s">
        <v>73</v>
      </c>
      <c r="C33" s="5"/>
    </row>
    <row r="34" spans="1:3" ht="14.25" customHeight="1" x14ac:dyDescent="0.2">
      <c r="A34" s="9">
        <v>31</v>
      </c>
      <c r="B34" s="10" t="s">
        <v>27</v>
      </c>
      <c r="C34" s="14">
        <f>SUM(C35:C38)</f>
        <v>0</v>
      </c>
    </row>
    <row r="35" spans="1:3" ht="13.5" customHeight="1" x14ac:dyDescent="0.2">
      <c r="A35" s="9">
        <v>32</v>
      </c>
      <c r="B35" s="7" t="s">
        <v>74</v>
      </c>
      <c r="C35" s="39"/>
    </row>
    <row r="36" spans="1:3" ht="13.5" customHeight="1" x14ac:dyDescent="0.2">
      <c r="A36" s="9">
        <v>33</v>
      </c>
      <c r="B36" s="4" t="s">
        <v>87</v>
      </c>
      <c r="C36" s="40"/>
    </row>
    <row r="37" spans="1:3" ht="13.5" customHeight="1" x14ac:dyDescent="0.2">
      <c r="A37" s="9">
        <v>34</v>
      </c>
      <c r="B37" s="4" t="s">
        <v>75</v>
      </c>
      <c r="C37" s="17"/>
    </row>
    <row r="38" spans="1:3" ht="13.5" customHeight="1" x14ac:dyDescent="0.2">
      <c r="A38" s="9">
        <v>35</v>
      </c>
      <c r="B38" s="4" t="s">
        <v>76</v>
      </c>
      <c r="C38" s="17"/>
    </row>
    <row r="39" spans="1:3" ht="13.5" customHeight="1" x14ac:dyDescent="0.2">
      <c r="A39" s="9">
        <v>36</v>
      </c>
      <c r="B39" s="10" t="s">
        <v>28</v>
      </c>
      <c r="C39" s="14">
        <f>SUM(C40:C41)</f>
        <v>0</v>
      </c>
    </row>
    <row r="40" spans="1:3" ht="13.5" customHeight="1" x14ac:dyDescent="0.2">
      <c r="A40" s="9">
        <v>37</v>
      </c>
      <c r="B40" s="4" t="s">
        <v>77</v>
      </c>
      <c r="C40" s="17"/>
    </row>
    <row r="41" spans="1:3" ht="13.5" customHeight="1" x14ac:dyDescent="0.2">
      <c r="A41" s="9">
        <v>38</v>
      </c>
      <c r="B41" s="4" t="s">
        <v>78</v>
      </c>
      <c r="C41" s="17"/>
    </row>
    <row r="42" spans="1:3" s="8" customFormat="1" ht="13.5" customHeight="1" x14ac:dyDescent="0.2">
      <c r="A42" s="9">
        <v>39</v>
      </c>
      <c r="B42" s="10" t="s">
        <v>29</v>
      </c>
      <c r="C42" s="12"/>
    </row>
    <row r="43" spans="1:3" ht="15.75" customHeight="1" x14ac:dyDescent="0.2">
      <c r="C43" s="15"/>
    </row>
    <row r="44" spans="1:3" ht="15.75" customHeight="1" x14ac:dyDescent="0.2"/>
    <row r="45" spans="1:3" ht="18" customHeight="1" x14ac:dyDescent="0.2"/>
    <row r="46" spans="1:3" ht="18" customHeight="1" x14ac:dyDescent="0.2">
      <c r="C46" s="18"/>
    </row>
    <row r="47" spans="1:3" ht="18" customHeight="1" x14ac:dyDescent="0.2"/>
    <row r="48" spans="1:3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</sheetData>
  <autoFilter ref="B1:B977" xr:uid="{00000000-0009-0000-0000-000000000000}"/>
  <mergeCells count="1">
    <mergeCell ref="A1:B1"/>
  </mergeCells>
  <pageMargins left="0.95" right="0.2" top="0.75" bottom="0.5" header="0.3" footer="0.3"/>
  <pageSetup paperSize="9" scale="98" orientation="portrait" r:id="rId1"/>
  <rowBreaks count="1" manualBreakCount="1">
    <brk id="914" max="3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3"/>
  <sheetViews>
    <sheetView zoomScale="86" zoomScaleNormal="86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2" sqref="E2"/>
    </sheetView>
  </sheetViews>
  <sheetFormatPr defaultColWidth="14.42578125" defaultRowHeight="12.75" x14ac:dyDescent="0.2"/>
  <cols>
    <col min="1" max="1" width="4.7109375" style="1" customWidth="1"/>
    <col min="2" max="2" width="41.28515625" style="1" customWidth="1"/>
    <col min="3" max="3" width="13.140625" style="1" customWidth="1"/>
    <col min="4" max="16384" width="14.42578125" style="1"/>
  </cols>
  <sheetData>
    <row r="1" spans="1:3" ht="57" customHeight="1" x14ac:dyDescent="0.2">
      <c r="A1" s="73" t="s">
        <v>97</v>
      </c>
      <c r="B1" s="73"/>
    </row>
    <row r="2" spans="1:3" s="20" customFormat="1" ht="57" customHeight="1" x14ac:dyDescent="0.25">
      <c r="A2" s="74" t="s">
        <v>0</v>
      </c>
      <c r="B2" s="74" t="s">
        <v>1</v>
      </c>
      <c r="C2" s="21" t="s">
        <v>95</v>
      </c>
    </row>
    <row r="3" spans="1:3" s="35" customFormat="1" ht="14.25" customHeight="1" x14ac:dyDescent="0.2">
      <c r="A3" s="74"/>
      <c r="B3" s="74"/>
      <c r="C3" s="28">
        <v>1</v>
      </c>
    </row>
    <row r="4" spans="1:3" s="8" customFormat="1" ht="14.25" customHeight="1" x14ac:dyDescent="0.2">
      <c r="A4" s="3">
        <v>1</v>
      </c>
      <c r="B4" s="10" t="s">
        <v>2</v>
      </c>
      <c r="C4" s="12">
        <f>C5+C6+C10+C11</f>
        <v>0</v>
      </c>
    </row>
    <row r="5" spans="1:3" ht="14.25" customHeight="1" x14ac:dyDescent="0.2">
      <c r="A5" s="9">
        <v>2</v>
      </c>
      <c r="B5" s="4" t="s">
        <v>30</v>
      </c>
      <c r="C5" s="5"/>
    </row>
    <row r="6" spans="1:3" ht="14.25" customHeight="1" x14ac:dyDescent="0.2">
      <c r="A6" s="9">
        <v>3</v>
      </c>
      <c r="B6" s="36" t="s">
        <v>31</v>
      </c>
      <c r="C6" s="13"/>
    </row>
    <row r="7" spans="1:3" ht="14.25" customHeight="1" x14ac:dyDescent="0.2">
      <c r="A7" s="9">
        <v>4</v>
      </c>
      <c r="B7" s="4" t="s">
        <v>32</v>
      </c>
      <c r="C7" s="5"/>
    </row>
    <row r="8" spans="1:3" ht="14.25" customHeight="1" x14ac:dyDescent="0.2">
      <c r="A8" s="9">
        <v>5</v>
      </c>
      <c r="B8" s="4" t="s">
        <v>33</v>
      </c>
      <c r="C8" s="5"/>
    </row>
    <row r="9" spans="1:3" ht="14.25" customHeight="1" x14ac:dyDescent="0.2">
      <c r="A9" s="9">
        <v>6</v>
      </c>
      <c r="B9" s="4" t="s">
        <v>5</v>
      </c>
      <c r="C9" s="5"/>
    </row>
    <row r="10" spans="1:3" ht="14.25" customHeight="1" x14ac:dyDescent="0.2">
      <c r="A10" s="9">
        <v>7</v>
      </c>
      <c r="B10" s="4" t="s">
        <v>6</v>
      </c>
      <c r="C10" s="5"/>
    </row>
    <row r="11" spans="1:3" ht="14.25" customHeight="1" x14ac:dyDescent="0.2">
      <c r="A11" s="9">
        <v>8</v>
      </c>
      <c r="B11" s="4" t="s">
        <v>34</v>
      </c>
      <c r="C11" s="5"/>
    </row>
    <row r="12" spans="1:3" ht="14.25" customHeight="1" x14ac:dyDescent="0.2">
      <c r="A12" s="9">
        <v>9</v>
      </c>
      <c r="B12" s="42" t="s">
        <v>9</v>
      </c>
      <c r="C12" s="12">
        <f>C13+C20+C21</f>
        <v>0</v>
      </c>
    </row>
    <row r="13" spans="1:3" s="8" customFormat="1" ht="14.25" customHeight="1" x14ac:dyDescent="0.2">
      <c r="A13" s="9">
        <v>10</v>
      </c>
      <c r="B13" s="41" t="s">
        <v>35</v>
      </c>
      <c r="C13" s="33">
        <f>SUM(C14:C15)</f>
        <v>0</v>
      </c>
    </row>
    <row r="14" spans="1:3" ht="14.25" customHeight="1" x14ac:dyDescent="0.2">
      <c r="A14" s="9">
        <v>11</v>
      </c>
      <c r="B14" s="37" t="s">
        <v>88</v>
      </c>
      <c r="C14" s="5"/>
    </row>
    <row r="15" spans="1:3" ht="14.25" customHeight="1" x14ac:dyDescent="0.2">
      <c r="A15" s="9">
        <v>12</v>
      </c>
      <c r="B15" s="37" t="s">
        <v>89</v>
      </c>
      <c r="C15" s="5"/>
    </row>
    <row r="16" spans="1:3" ht="14.25" customHeight="1" x14ac:dyDescent="0.2">
      <c r="A16" s="9">
        <v>13</v>
      </c>
      <c r="B16" s="37" t="s">
        <v>90</v>
      </c>
      <c r="C16" s="5">
        <v>0</v>
      </c>
    </row>
    <row r="17" spans="1:4" ht="14.25" customHeight="1" x14ac:dyDescent="0.2">
      <c r="A17" s="9">
        <v>14</v>
      </c>
      <c r="B17" s="37" t="s">
        <v>92</v>
      </c>
      <c r="C17" s="5">
        <v>0</v>
      </c>
    </row>
    <row r="18" spans="1:4" ht="14.25" customHeight="1" x14ac:dyDescent="0.2">
      <c r="A18" s="9">
        <v>15</v>
      </c>
      <c r="B18" s="37" t="s">
        <v>91</v>
      </c>
      <c r="C18" s="26"/>
    </row>
    <row r="19" spans="1:4" ht="14.25" customHeight="1" x14ac:dyDescent="0.2">
      <c r="A19" s="9">
        <v>16</v>
      </c>
      <c r="B19" s="4" t="s">
        <v>93</v>
      </c>
      <c r="C19" s="5"/>
    </row>
    <row r="20" spans="1:4" ht="14.25" customHeight="1" x14ac:dyDescent="0.2">
      <c r="A20" s="9">
        <v>17</v>
      </c>
      <c r="B20" s="4" t="s">
        <v>38</v>
      </c>
      <c r="C20" s="5"/>
    </row>
    <row r="21" spans="1:4" ht="14.25" customHeight="1" x14ac:dyDescent="0.2">
      <c r="A21" s="9">
        <v>18</v>
      </c>
      <c r="B21" s="4" t="s">
        <v>39</v>
      </c>
      <c r="C21" s="5">
        <v>0</v>
      </c>
    </row>
    <row r="22" spans="1:4" ht="14.25" customHeight="1" x14ac:dyDescent="0.2">
      <c r="A22" s="9">
        <v>19</v>
      </c>
      <c r="B22" s="10" t="s">
        <v>40</v>
      </c>
      <c r="C22" s="24">
        <v>0</v>
      </c>
    </row>
    <row r="23" spans="1:4" ht="14.25" customHeight="1" x14ac:dyDescent="0.2">
      <c r="A23" s="9">
        <v>20</v>
      </c>
      <c r="B23" s="38" t="s">
        <v>41</v>
      </c>
      <c r="C23" s="25">
        <v>0</v>
      </c>
    </row>
    <row r="24" spans="1:4" ht="14.25" customHeight="1" x14ac:dyDescent="0.2">
      <c r="A24" s="9">
        <v>21</v>
      </c>
      <c r="B24" s="38" t="s">
        <v>42</v>
      </c>
      <c r="C24" s="25">
        <v>0</v>
      </c>
    </row>
    <row r="25" spans="1:4" ht="14.25" customHeight="1" x14ac:dyDescent="0.2">
      <c r="A25" s="9">
        <v>22</v>
      </c>
      <c r="B25" s="38" t="s">
        <v>43</v>
      </c>
      <c r="C25" s="25">
        <v>0</v>
      </c>
    </row>
    <row r="26" spans="1:4" ht="14.25" customHeight="1" x14ac:dyDescent="0.2">
      <c r="A26" s="9">
        <v>23</v>
      </c>
      <c r="B26" s="4" t="s">
        <v>44</v>
      </c>
      <c r="C26" s="5">
        <v>0</v>
      </c>
    </row>
    <row r="27" spans="1:4" ht="14.25" customHeight="1" x14ac:dyDescent="0.2">
      <c r="A27" s="9">
        <v>24</v>
      </c>
      <c r="B27" s="4" t="s">
        <v>45</v>
      </c>
      <c r="C27" s="5">
        <v>0</v>
      </c>
    </row>
    <row r="28" spans="1:4" ht="14.25" customHeight="1" x14ac:dyDescent="0.2">
      <c r="A28" s="9">
        <v>25</v>
      </c>
      <c r="B28" s="10" t="s">
        <v>21</v>
      </c>
      <c r="C28" s="13">
        <f>SUM(C29:C32)</f>
        <v>0</v>
      </c>
      <c r="D28" s="43"/>
    </row>
    <row r="29" spans="1:4" ht="14.25" customHeight="1" x14ac:dyDescent="0.2">
      <c r="A29" s="9">
        <v>26</v>
      </c>
      <c r="B29" s="4" t="s">
        <v>22</v>
      </c>
      <c r="C29" s="5"/>
      <c r="D29" s="43"/>
    </row>
    <row r="30" spans="1:4" ht="14.25" customHeight="1" x14ac:dyDescent="0.2">
      <c r="A30" s="9">
        <v>27</v>
      </c>
      <c r="B30" s="4" t="s">
        <v>23</v>
      </c>
      <c r="C30" s="5"/>
      <c r="D30" s="43"/>
    </row>
    <row r="31" spans="1:4" ht="14.25" customHeight="1" x14ac:dyDescent="0.2">
      <c r="A31" s="9">
        <v>28</v>
      </c>
      <c r="B31" s="4" t="s">
        <v>24</v>
      </c>
      <c r="C31" s="5"/>
      <c r="D31" s="43"/>
    </row>
    <row r="32" spans="1:4" ht="14.25" customHeight="1" x14ac:dyDescent="0.2">
      <c r="A32" s="9">
        <v>29</v>
      </c>
      <c r="B32" s="4" t="s">
        <v>25</v>
      </c>
      <c r="C32" s="5"/>
      <c r="D32" s="43"/>
    </row>
    <row r="33" spans="1:16" ht="14.25" customHeight="1" x14ac:dyDescent="0.2">
      <c r="A33" s="9">
        <v>30</v>
      </c>
      <c r="B33" s="4" t="s">
        <v>26</v>
      </c>
      <c r="C33" s="26"/>
      <c r="D33" s="43"/>
      <c r="F33" s="1">
        <f ca="1">F33</f>
        <v>0</v>
      </c>
    </row>
    <row r="34" spans="1:16" ht="14.25" customHeight="1" x14ac:dyDescent="0.2">
      <c r="A34" s="9">
        <v>31</v>
      </c>
      <c r="B34" s="4" t="s">
        <v>79</v>
      </c>
      <c r="C34" s="5"/>
    </row>
    <row r="35" spans="1:16" ht="14.25" customHeight="1" x14ac:dyDescent="0.2">
      <c r="A35" s="9">
        <v>32</v>
      </c>
      <c r="B35" s="6" t="s">
        <v>80</v>
      </c>
      <c r="C35" s="5"/>
    </row>
    <row r="36" spans="1:16" ht="14.25" customHeight="1" x14ac:dyDescent="0.2">
      <c r="A36" s="9">
        <v>33</v>
      </c>
      <c r="B36" s="10" t="s">
        <v>27</v>
      </c>
      <c r="C36" s="27">
        <f>SUM(C37:C40)</f>
        <v>0</v>
      </c>
    </row>
    <row r="37" spans="1:16" ht="14.25" customHeight="1" x14ac:dyDescent="0.2">
      <c r="A37" s="9">
        <v>34</v>
      </c>
      <c r="B37" s="7" t="s">
        <v>74</v>
      </c>
      <c r="C37" s="23"/>
    </row>
    <row r="38" spans="1:16" ht="14.25" customHeight="1" x14ac:dyDescent="0.2">
      <c r="A38" s="9">
        <v>35</v>
      </c>
      <c r="B38" s="4" t="s">
        <v>81</v>
      </c>
      <c r="C38" s="34"/>
    </row>
    <row r="39" spans="1:16" ht="14.25" customHeight="1" x14ac:dyDescent="0.2">
      <c r="A39" s="9">
        <v>36</v>
      </c>
      <c r="B39" s="4" t="s">
        <v>75</v>
      </c>
      <c r="C39" s="23">
        <v>0</v>
      </c>
    </row>
    <row r="40" spans="1:16" ht="14.25" customHeight="1" x14ac:dyDescent="0.2">
      <c r="A40" s="9">
        <v>37</v>
      </c>
      <c r="B40" s="4" t="s">
        <v>76</v>
      </c>
      <c r="C40" s="23">
        <v>0</v>
      </c>
    </row>
    <row r="41" spans="1:16" ht="14.25" customHeight="1" x14ac:dyDescent="0.2">
      <c r="A41" s="9">
        <v>38</v>
      </c>
      <c r="B41" s="10" t="s">
        <v>28</v>
      </c>
      <c r="C41" s="27">
        <f>SUM(C42:C43)</f>
        <v>0</v>
      </c>
    </row>
    <row r="42" spans="1:16" ht="14.25" customHeight="1" x14ac:dyDescent="0.2">
      <c r="A42" s="9">
        <v>39</v>
      </c>
      <c r="B42" s="4" t="s">
        <v>77</v>
      </c>
      <c r="C42" s="23"/>
    </row>
    <row r="43" spans="1:16" ht="14.25" customHeight="1" x14ac:dyDescent="0.2">
      <c r="A43" s="9">
        <v>40</v>
      </c>
      <c r="B43" s="4" t="s">
        <v>78</v>
      </c>
      <c r="C43" s="23">
        <v>0</v>
      </c>
    </row>
    <row r="44" spans="1:16" ht="13.5" customHeight="1" x14ac:dyDescent="0.2"/>
    <row r="45" spans="1:16" ht="18.75" customHeight="1" x14ac:dyDescent="0.2">
      <c r="C45" s="15"/>
      <c r="K45" s="2"/>
    </row>
    <row r="46" spans="1:16" ht="18.75" customHeight="1" x14ac:dyDescent="0.2"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</row>
    <row r="47" spans="1:16" ht="18.75" customHeight="1" x14ac:dyDescent="0.2">
      <c r="K47" s="2"/>
    </row>
    <row r="48" spans="1:16" ht="18.75" customHeight="1" x14ac:dyDescent="0.2">
      <c r="K48" s="2"/>
    </row>
    <row r="49" spans="2:11" ht="18.75" customHeight="1" x14ac:dyDescent="0.2">
      <c r="B49" s="75"/>
      <c r="C49" s="75"/>
      <c r="K49" s="2"/>
    </row>
    <row r="50" spans="2:11" x14ac:dyDescent="0.2">
      <c r="B50" s="18"/>
    </row>
    <row r="52" spans="2:11" x14ac:dyDescent="0.2">
      <c r="C52" s="2"/>
    </row>
    <row r="56" spans="2:11" x14ac:dyDescent="0.2">
      <c r="C56" s="18"/>
    </row>
    <row r="63" spans="2:11" x14ac:dyDescent="0.2">
      <c r="B63" s="18"/>
    </row>
  </sheetData>
  <autoFilter ref="B1:B962" xr:uid="{00000000-0009-0000-0000-000001000000}"/>
  <mergeCells count="4">
    <mergeCell ref="A1:B1"/>
    <mergeCell ref="A2:A3"/>
    <mergeCell ref="B2:B3"/>
    <mergeCell ref="B49:C49"/>
  </mergeCells>
  <pageMargins left="0.7" right="0.2" top="0.5" bottom="0.25" header="0.3" footer="0.3"/>
  <pageSetup paperSize="9" orientation="portrait" r:id="rId1"/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1"/>
  <sheetViews>
    <sheetView tabSelected="1" zoomScale="86" zoomScaleNormal="86" workbookViewId="0">
      <pane xSplit="2" ySplit="3" topLeftCell="C37" activePane="bottomRight" state="frozen"/>
      <selection pane="topRight" activeCell="C1" sqref="C1"/>
      <selection pane="bottomLeft" activeCell="A4" sqref="A4"/>
      <selection pane="bottomRight" activeCell="D34" sqref="D34"/>
    </sheetView>
  </sheetViews>
  <sheetFormatPr defaultColWidth="14.42578125" defaultRowHeight="12.75" x14ac:dyDescent="0.2"/>
  <cols>
    <col min="1" max="1" width="4.85546875" style="44" customWidth="1"/>
    <col min="2" max="2" width="44.7109375" style="44" customWidth="1"/>
    <col min="3" max="3" width="16.140625" style="44" customWidth="1"/>
    <col min="4" max="16384" width="14.42578125" style="44"/>
  </cols>
  <sheetData>
    <row r="1" spans="1:3" ht="33" customHeight="1" x14ac:dyDescent="0.2">
      <c r="A1" s="76" t="s">
        <v>99</v>
      </c>
      <c r="B1" s="76"/>
      <c r="C1" s="83"/>
    </row>
    <row r="2" spans="1:3" s="45" customFormat="1" ht="27.75" customHeight="1" x14ac:dyDescent="0.25">
      <c r="A2" s="77" t="s">
        <v>0</v>
      </c>
      <c r="B2" s="79" t="s">
        <v>1</v>
      </c>
      <c r="C2" s="81" t="s">
        <v>98</v>
      </c>
    </row>
    <row r="3" spans="1:3" ht="12.75" customHeight="1" x14ac:dyDescent="0.2">
      <c r="A3" s="78"/>
      <c r="B3" s="80"/>
      <c r="C3" s="82"/>
    </row>
    <row r="4" spans="1:3" s="49" customFormat="1" ht="13.5" customHeight="1" x14ac:dyDescent="0.2">
      <c r="A4" s="46">
        <v>1</v>
      </c>
      <c r="B4" s="47" t="s">
        <v>47</v>
      </c>
      <c r="C4" s="48"/>
    </row>
    <row r="5" spans="1:3" ht="13.5" customHeight="1" x14ac:dyDescent="0.2">
      <c r="A5" s="50">
        <v>2</v>
      </c>
      <c r="B5" s="51" t="s">
        <v>48</v>
      </c>
      <c r="C5" s="66">
        <v>16038</v>
      </c>
    </row>
    <row r="6" spans="1:3" ht="15" customHeight="1" x14ac:dyDescent="0.2">
      <c r="A6" s="50">
        <v>3</v>
      </c>
      <c r="B6" s="52" t="s">
        <v>49</v>
      </c>
      <c r="C6" s="67">
        <v>25</v>
      </c>
    </row>
    <row r="7" spans="1:3" ht="13.5" customHeight="1" x14ac:dyDescent="0.2">
      <c r="A7" s="50">
        <v>4</v>
      </c>
      <c r="B7" s="52" t="s">
        <v>82</v>
      </c>
      <c r="C7" s="67"/>
    </row>
    <row r="8" spans="1:3" ht="13.5" customHeight="1" x14ac:dyDescent="0.2">
      <c r="A8" s="50">
        <v>5</v>
      </c>
      <c r="B8" s="52" t="s">
        <v>83</v>
      </c>
      <c r="C8" s="67">
        <v>16013</v>
      </c>
    </row>
    <row r="9" spans="1:3" ht="13.5" customHeight="1" x14ac:dyDescent="0.2">
      <c r="A9" s="50">
        <v>6</v>
      </c>
      <c r="B9" s="47" t="s">
        <v>50</v>
      </c>
      <c r="C9" s="48">
        <f t="shared" ref="C9" si="0">SUM(C10:C14)</f>
        <v>488</v>
      </c>
    </row>
    <row r="10" spans="1:3" ht="13.5" customHeight="1" x14ac:dyDescent="0.2">
      <c r="A10" s="50">
        <v>7</v>
      </c>
      <c r="B10" s="52" t="s">
        <v>51</v>
      </c>
      <c r="C10" s="67">
        <v>60</v>
      </c>
    </row>
    <row r="11" spans="1:3" ht="13.5" customHeight="1" x14ac:dyDescent="0.2">
      <c r="A11" s="50">
        <v>8</v>
      </c>
      <c r="B11" s="52" t="s">
        <v>52</v>
      </c>
      <c r="C11" s="67">
        <v>86</v>
      </c>
    </row>
    <row r="12" spans="1:3" ht="13.5" customHeight="1" x14ac:dyDescent="0.2">
      <c r="A12" s="50">
        <v>9</v>
      </c>
      <c r="B12" s="52" t="s">
        <v>53</v>
      </c>
      <c r="C12" s="67">
        <v>107</v>
      </c>
    </row>
    <row r="13" spans="1:3" ht="13.5" customHeight="1" x14ac:dyDescent="0.2">
      <c r="A13" s="50">
        <v>10</v>
      </c>
      <c r="B13" s="52" t="s">
        <v>54</v>
      </c>
      <c r="C13" s="67">
        <v>235</v>
      </c>
    </row>
    <row r="14" spans="1:3" ht="13.5" customHeight="1" x14ac:dyDescent="0.2">
      <c r="A14" s="50">
        <v>11</v>
      </c>
      <c r="B14" s="52" t="s">
        <v>55</v>
      </c>
      <c r="C14" s="67"/>
    </row>
    <row r="15" spans="1:3" ht="13.5" customHeight="1" x14ac:dyDescent="0.2">
      <c r="A15" s="50">
        <v>12</v>
      </c>
      <c r="B15" s="52" t="s">
        <v>56</v>
      </c>
      <c r="C15" s="67">
        <v>19</v>
      </c>
    </row>
    <row r="16" spans="1:3" s="54" customFormat="1" ht="13.5" customHeight="1" x14ac:dyDescent="0.2">
      <c r="A16" s="50">
        <v>13</v>
      </c>
      <c r="B16" s="52" t="s">
        <v>57</v>
      </c>
      <c r="C16" s="67"/>
    </row>
    <row r="17" spans="1:3" ht="13.5" customHeight="1" x14ac:dyDescent="0.2">
      <c r="A17" s="50">
        <v>14</v>
      </c>
      <c r="B17" s="52" t="s">
        <v>5</v>
      </c>
      <c r="C17" s="67"/>
    </row>
    <row r="18" spans="1:3" ht="13.5" customHeight="1" x14ac:dyDescent="0.2">
      <c r="A18" s="50">
        <v>15</v>
      </c>
      <c r="B18" s="52" t="s">
        <v>58</v>
      </c>
      <c r="C18" s="68"/>
    </row>
    <row r="19" spans="1:3" ht="13.5" customHeight="1" x14ac:dyDescent="0.2">
      <c r="A19" s="50">
        <v>16</v>
      </c>
      <c r="B19" s="52" t="s">
        <v>59</v>
      </c>
      <c r="C19" s="68">
        <v>289</v>
      </c>
    </row>
    <row r="20" spans="1:3" ht="13.5" customHeight="1" x14ac:dyDescent="0.2">
      <c r="A20" s="50">
        <v>17</v>
      </c>
      <c r="B20" s="47" t="s">
        <v>9</v>
      </c>
      <c r="C20" s="48">
        <f>SUM(C24:C27)</f>
        <v>149756</v>
      </c>
    </row>
    <row r="21" spans="1:3" ht="13.5" customHeight="1" x14ac:dyDescent="0.2">
      <c r="A21" s="50">
        <v>18</v>
      </c>
      <c r="B21" s="52" t="s">
        <v>60</v>
      </c>
      <c r="C21" s="68">
        <v>8625</v>
      </c>
    </row>
    <row r="22" spans="1:3" ht="13.5" customHeight="1" x14ac:dyDescent="0.2">
      <c r="A22" s="50">
        <v>19</v>
      </c>
      <c r="B22" s="52" t="s">
        <v>36</v>
      </c>
      <c r="C22" s="68">
        <v>12650</v>
      </c>
    </row>
    <row r="23" spans="1:3" ht="13.5" customHeight="1" x14ac:dyDescent="0.2">
      <c r="A23" s="50">
        <v>20</v>
      </c>
      <c r="B23" s="52" t="s">
        <v>37</v>
      </c>
      <c r="C23" s="68">
        <v>25</v>
      </c>
    </row>
    <row r="24" spans="1:3" ht="13.5" customHeight="1" x14ac:dyDescent="0.2">
      <c r="A24" s="50">
        <v>21</v>
      </c>
      <c r="B24" s="55" t="s">
        <v>61</v>
      </c>
      <c r="C24" s="68">
        <v>130864</v>
      </c>
    </row>
    <row r="25" spans="1:3" s="54" customFormat="1" ht="13.5" customHeight="1" x14ac:dyDescent="0.2">
      <c r="A25" s="50">
        <v>22</v>
      </c>
      <c r="B25" s="52" t="s">
        <v>62</v>
      </c>
      <c r="C25" s="68"/>
    </row>
    <row r="26" spans="1:3" ht="13.5" customHeight="1" x14ac:dyDescent="0.2">
      <c r="A26" s="50">
        <v>23</v>
      </c>
      <c r="B26" s="52" t="s">
        <v>63</v>
      </c>
      <c r="C26" s="68"/>
    </row>
    <row r="27" spans="1:3" ht="13.5" customHeight="1" x14ac:dyDescent="0.2">
      <c r="A27" s="50">
        <v>24</v>
      </c>
      <c r="B27" s="52" t="s">
        <v>64</v>
      </c>
      <c r="C27" s="68">
        <v>18892</v>
      </c>
    </row>
    <row r="28" spans="1:3" s="58" customFormat="1" ht="13.5" customHeight="1" x14ac:dyDescent="0.2">
      <c r="A28" s="56">
        <v>25</v>
      </c>
      <c r="B28" s="47" t="s">
        <v>65</v>
      </c>
      <c r="C28" s="57"/>
    </row>
    <row r="29" spans="1:3" ht="13.5" customHeight="1" x14ac:dyDescent="0.2">
      <c r="A29" s="50">
        <v>26</v>
      </c>
      <c r="B29" s="51" t="s">
        <v>66</v>
      </c>
      <c r="C29" s="59">
        <f>SUM(C30:C33)</f>
        <v>387</v>
      </c>
    </row>
    <row r="30" spans="1:3" ht="13.5" customHeight="1" x14ac:dyDescent="0.2">
      <c r="A30" s="50">
        <v>27</v>
      </c>
      <c r="B30" s="52" t="s">
        <v>67</v>
      </c>
      <c r="C30" s="70"/>
    </row>
    <row r="31" spans="1:3" ht="13.5" customHeight="1" x14ac:dyDescent="0.2">
      <c r="A31" s="50">
        <v>28</v>
      </c>
      <c r="B31" s="52" t="s">
        <v>68</v>
      </c>
      <c r="C31" s="69">
        <v>387</v>
      </c>
    </row>
    <row r="32" spans="1:3" ht="13.5" customHeight="1" x14ac:dyDescent="0.2">
      <c r="A32" s="50">
        <v>29</v>
      </c>
      <c r="B32" s="60" t="s">
        <v>69</v>
      </c>
      <c r="C32" s="69"/>
    </row>
    <row r="33" spans="1:3" ht="13.5" customHeight="1" x14ac:dyDescent="0.2">
      <c r="A33" s="50">
        <v>30</v>
      </c>
      <c r="B33" s="60" t="s">
        <v>70</v>
      </c>
      <c r="C33" s="53"/>
    </row>
    <row r="34" spans="1:3" ht="13.5" customHeight="1" x14ac:dyDescent="0.2">
      <c r="A34" s="50">
        <v>31</v>
      </c>
      <c r="B34" s="47" t="s">
        <v>21</v>
      </c>
      <c r="C34" s="61">
        <f>SUM(C35:C38)</f>
        <v>80</v>
      </c>
    </row>
    <row r="35" spans="1:3" ht="13.5" customHeight="1" x14ac:dyDescent="0.2">
      <c r="A35" s="50">
        <v>32</v>
      </c>
      <c r="B35" s="52" t="s">
        <v>22</v>
      </c>
      <c r="C35" s="38"/>
    </row>
    <row r="36" spans="1:3" ht="13.5" customHeight="1" x14ac:dyDescent="0.2">
      <c r="A36" s="50">
        <v>33</v>
      </c>
      <c r="B36" s="52" t="s">
        <v>23</v>
      </c>
      <c r="C36" s="38">
        <v>57</v>
      </c>
    </row>
    <row r="37" spans="1:3" ht="13.5" customHeight="1" x14ac:dyDescent="0.2">
      <c r="A37" s="50">
        <v>34</v>
      </c>
      <c r="B37" s="52" t="s">
        <v>24</v>
      </c>
      <c r="C37" s="38"/>
    </row>
    <row r="38" spans="1:3" ht="13.5" customHeight="1" x14ac:dyDescent="0.2">
      <c r="A38" s="50">
        <v>35</v>
      </c>
      <c r="B38" s="52" t="s">
        <v>25</v>
      </c>
      <c r="C38" s="38">
        <v>23</v>
      </c>
    </row>
    <row r="39" spans="1:3" ht="13.5" customHeight="1" x14ac:dyDescent="0.2">
      <c r="A39" s="50">
        <v>36</v>
      </c>
      <c r="B39" s="52" t="s">
        <v>26</v>
      </c>
      <c r="C39" s="38">
        <v>63</v>
      </c>
    </row>
    <row r="40" spans="1:3" ht="13.5" customHeight="1" x14ac:dyDescent="0.2">
      <c r="A40" s="50">
        <v>37</v>
      </c>
      <c r="B40" s="52" t="s">
        <v>84</v>
      </c>
      <c r="C40" s="38"/>
    </row>
    <row r="41" spans="1:3" ht="13.5" customHeight="1" x14ac:dyDescent="0.2">
      <c r="A41" s="50">
        <v>38</v>
      </c>
      <c r="B41" s="62" t="s">
        <v>46</v>
      </c>
      <c r="C41" s="84">
        <v>3</v>
      </c>
    </row>
    <row r="42" spans="1:3" ht="13.5" customHeight="1" x14ac:dyDescent="0.2">
      <c r="A42" s="50">
        <v>39</v>
      </c>
      <c r="B42" s="47" t="s">
        <v>27</v>
      </c>
      <c r="C42" s="71">
        <f>C43+C44+C45+C46</f>
        <v>939475486</v>
      </c>
    </row>
    <row r="43" spans="1:3" ht="13.5" customHeight="1" x14ac:dyDescent="0.2">
      <c r="A43" s="50">
        <v>40</v>
      </c>
      <c r="B43" s="55" t="s">
        <v>74</v>
      </c>
      <c r="C43" s="72">
        <v>935334800</v>
      </c>
    </row>
    <row r="44" spans="1:3" ht="13.5" customHeight="1" x14ac:dyDescent="0.2">
      <c r="A44" s="50">
        <v>41</v>
      </c>
      <c r="B44" s="52" t="s">
        <v>81</v>
      </c>
      <c r="C44" s="72">
        <v>4140686</v>
      </c>
    </row>
    <row r="45" spans="1:3" ht="13.5" customHeight="1" x14ac:dyDescent="0.2">
      <c r="A45" s="50">
        <v>42</v>
      </c>
      <c r="B45" s="52" t="s">
        <v>75</v>
      </c>
      <c r="C45" s="72"/>
    </row>
    <row r="46" spans="1:3" ht="13.5" customHeight="1" x14ac:dyDescent="0.2">
      <c r="A46" s="50">
        <v>43</v>
      </c>
      <c r="B46" s="52" t="s">
        <v>76</v>
      </c>
      <c r="C46" s="72"/>
    </row>
    <row r="47" spans="1:3" s="49" customFormat="1" ht="13.5" customHeight="1" x14ac:dyDescent="0.2">
      <c r="A47" s="56">
        <v>44</v>
      </c>
      <c r="B47" s="47" t="s">
        <v>28</v>
      </c>
      <c r="C47" s="71">
        <f>C48</f>
        <v>688216136.27999997</v>
      </c>
    </row>
    <row r="48" spans="1:3" ht="13.5" customHeight="1" x14ac:dyDescent="0.2">
      <c r="A48" s="50">
        <v>45</v>
      </c>
      <c r="B48" s="52" t="s">
        <v>77</v>
      </c>
      <c r="C48" s="72">
        <v>688216136.27999997</v>
      </c>
    </row>
    <row r="49" spans="1:3" ht="13.5" customHeight="1" x14ac:dyDescent="0.2">
      <c r="A49" s="50">
        <v>46</v>
      </c>
      <c r="B49" s="52" t="s">
        <v>78</v>
      </c>
      <c r="C49" s="72"/>
    </row>
    <row r="50" spans="1:3" s="63" customFormat="1" ht="13.5" customHeight="1" x14ac:dyDescent="0.2">
      <c r="A50" s="56">
        <v>47</v>
      </c>
      <c r="B50" s="47" t="s">
        <v>85</v>
      </c>
      <c r="C50" s="59">
        <v>700</v>
      </c>
    </row>
    <row r="51" spans="1:3" ht="19.5" customHeight="1" x14ac:dyDescent="0.2"/>
    <row r="52" spans="1:3" ht="19.5" customHeight="1" x14ac:dyDescent="0.2">
      <c r="C52" s="64"/>
    </row>
    <row r="53" spans="1:3" ht="14.25" customHeight="1" x14ac:dyDescent="0.2"/>
    <row r="54" spans="1:3" ht="14.25" customHeight="1" x14ac:dyDescent="0.2"/>
    <row r="68" spans="2:3" x14ac:dyDescent="0.2">
      <c r="C68" s="64"/>
    </row>
    <row r="71" spans="2:3" x14ac:dyDescent="0.2">
      <c r="B71" s="65"/>
    </row>
  </sheetData>
  <autoFilter ref="B1:B973" xr:uid="{00000000-0009-0000-0000-000002000000}"/>
  <mergeCells count="4">
    <mergeCell ref="A1:B1"/>
    <mergeCell ref="A2:A3"/>
    <mergeCell ref="B2:B3"/>
    <mergeCell ref="C2:C3"/>
  </mergeCells>
  <pageMargins left="1.2" right="0.2" top="0.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Театр</vt:lpstr>
      <vt:lpstr>Музей</vt:lpstr>
      <vt:lpstr>Номын сан</vt:lpstr>
      <vt:lpstr>Музей!Print_Area</vt:lpstr>
      <vt:lpstr>'Номын сан'!Print_Area</vt:lpstr>
      <vt:lpstr>Театр!Print_Area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Zaya</dc:creator>
  <cp:lastModifiedBy>Archival clerk</cp:lastModifiedBy>
  <cp:lastPrinted>2024-09-11T04:09:21Z</cp:lastPrinted>
  <dcterms:created xsi:type="dcterms:W3CDTF">2022-09-30T02:41:00Z</dcterms:created>
  <dcterms:modified xsi:type="dcterms:W3CDTF">2025-03-27T01:28:10Z</dcterms:modified>
</cp:coreProperties>
</file>